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3_VSAFAS_2p" sheetId="1" state="visible" r:id="rId2"/>
  </sheets>
  <definedNames>
    <definedName function="false" hidden="false" localSheetId="0" name="_xlnm.Print_Area" vbProcedure="false">3_VSAFAS_2p!$A$1:$I$66</definedName>
    <definedName function="false" hidden="false" localSheetId="0" name="_xlnm.Print_Titles" vbProcedure="false">3_VSAFAS_2p!$20:$20</definedName>
    <definedName function="false" hidden="false" name="a" vbProcedure="false"/>
    <definedName function="false" hidden="false" name="adresas" vbProcedure="false"/>
    <definedName function="false" hidden="false" name="as" vbProcedure="false"/>
    <definedName function="false" hidden="false" name="b" vbProcedure="false"/>
    <definedName function="false" hidden="false" name="Button_1" vbProcedure="false">"X4AL_III_ketv__AL__2__List"</definedName>
    <definedName function="false" hidden="false" name="d_1" vbProcedure="false"/>
    <definedName function="false" hidden="false" name="d_10" vbProcedure="false"/>
    <definedName function="false" hidden="false" name="d_11" vbProcedure="false"/>
    <definedName function="false" hidden="false" name="d_12" vbProcedure="false"/>
    <definedName function="false" hidden="false" name="d_13" vbProcedure="false"/>
    <definedName function="false" hidden="false" name="d_14" vbProcedure="false"/>
    <definedName function="false" hidden="false" name="d_15" vbProcedure="false"/>
    <definedName function="false" hidden="false" name="d_16" vbProcedure="false"/>
    <definedName function="false" hidden="false" name="d_17" vbProcedure="false"/>
    <definedName function="false" hidden="false" name="d_18" vbProcedure="false"/>
    <definedName function="false" hidden="false" name="d_19" vbProcedure="false"/>
    <definedName function="false" hidden="false" name="D_19a" vbProcedure="false"/>
    <definedName function="false" hidden="false" name="d_2" vbProcedure="false"/>
    <definedName function="false" hidden="false" name="d_20" vbProcedure="false"/>
    <definedName function="false" hidden="false" name="d_21" vbProcedure="false"/>
    <definedName function="false" hidden="false" name="d_22" vbProcedure="false"/>
    <definedName function="false" hidden="false" name="d_23" vbProcedure="false"/>
    <definedName function="false" hidden="false" name="d_24" vbProcedure="false"/>
    <definedName function="false" hidden="false" name="d_25" vbProcedure="false"/>
    <definedName function="false" hidden="false" name="d_26" vbProcedure="false"/>
    <definedName function="false" hidden="false" name="d_27" vbProcedure="false"/>
    <definedName function="false" hidden="false" name="d_28" vbProcedure="false"/>
    <definedName function="false" hidden="false" name="d_29" vbProcedure="false"/>
    <definedName function="false" hidden="false" name="D_2a" vbProcedure="false"/>
    <definedName function="false" hidden="false" name="d_3" vbProcedure="false"/>
    <definedName function="false" hidden="false" name="d_30" vbProcedure="false"/>
    <definedName function="false" hidden="false" name="d_31" vbProcedure="false"/>
    <definedName function="false" hidden="false" name="d_4" vbProcedure="false"/>
    <definedName function="false" hidden="false" name="d_5" vbProcedure="false"/>
    <definedName function="false" hidden="false" name="d_6" vbProcedure="false"/>
    <definedName function="false" hidden="false" name="d_7" vbProcedure="false"/>
    <definedName function="false" hidden="false" name="d_8" vbProcedure="false"/>
    <definedName function="false" hidden="false" name="d_9" vbProcedure="false"/>
    <definedName function="false" hidden="false" name="D_ą0" vbProcedure="false"/>
    <definedName function="false" hidden="false" name="FAgrupe" vbProcedure="false"/>
    <definedName function="false" hidden="false" name="howToChange" vbProcedure="false"/>
    <definedName function="false" hidden="false" name="howToCheck" vbProcedure="false"/>
    <definedName function="false" hidden="false" name="k" vbProcedure="false"/>
    <definedName function="false" hidden="false" name="kodas" vbProcedure="false"/>
    <definedName function="false" hidden="false" name="laikas" vbProcedure="false"/>
    <definedName function="false" hidden="false" name="LOLD" vbProcedure="false">1</definedName>
    <definedName function="false" hidden="false" name="LOLD_Table" vbProcedure="false">10</definedName>
    <definedName function="false" hidden="false" name="pavadinimas" vbProcedure="false"/>
    <definedName function="false" hidden="false" name="pobudis" vbProcedure="false"/>
    <definedName function="false" hidden="false" name="sada" vbProcedure="false"/>
    <definedName function="false" hidden="false" name="Sritis" vbProcedure="false"/>
    <definedName function="false" hidden="false" name="Statusas" vbProcedure="false"/>
    <definedName function="false" hidden="false" name="t" vbProcedure="false"/>
    <definedName function="false" hidden="false" name="Taip_Ne" vbProcedure="false"/>
    <definedName function="false" hidden="false" name="VAgrupe" vbProcedure="false"/>
    <definedName function="false" hidden="false" name="vieta" vbProcedure="false"/>
    <definedName function="false" hidden="false" name="X4AL_III_ketv__AL__2__Lis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<sst xmlns="http://schemas.openxmlformats.org/spreadsheetml/2006/main" count="146" uniqueCount="114">
  <si>
    <t xml:space="preserve">3-iojo VSAFAS „Veiklos rezultatų ataskaita“</t>
  </si>
  <si>
    <t xml:space="preserve">2 priedas</t>
  </si>
  <si>
    <t xml:space="preserve">(Žemesniojo lygio viešojo sektoriaus subjektų, išskyrus mokesčių fondus ir išteklių fondus,</t>
  </si>
  <si>
    <t xml:space="preserve">veiklos rezultatų ataskaitos forma)</t>
  </si>
  <si>
    <t xml:space="preserve">Šalčininkų r. Pabarės pagrindinė mokykla</t>
  </si>
  <si>
    <t xml:space="preserve">(viešojo sektoriaus subjekto arba viešojo sektoriaus subjektų grupės pavadinimas)</t>
  </si>
  <si>
    <t xml:space="preserve">191414318 Jundzilo g.32,Pabarės k., Pabarės sen. LT-17201, Šalčininkų r.</t>
  </si>
  <si>
    <t xml:space="preserve">(viešojo sektoriaus subjekto, parengusio veiklos rezultatų ataskaitą arba konsoliduotąją veiklos rezultatų ataskaitą,  kodas, adresas)</t>
  </si>
  <si>
    <t xml:space="preserve">VEIKLOS REZULTATŲ ATASKAITA</t>
  </si>
  <si>
    <t xml:space="preserve">PAGAL </t>
  </si>
  <si>
    <t xml:space="preserve">2024 m. gruodžio 31 d.</t>
  </si>
  <si>
    <t xml:space="preserve">DUOMENIS</t>
  </si>
  <si>
    <t xml:space="preserve">2025 m. vasario 14 d.</t>
  </si>
  <si>
    <t xml:space="preserve">(data)</t>
  </si>
  <si>
    <t xml:space="preserve">Pateikimo valiuta ir tikslumas: eurais arba tūkstančiais eurų</t>
  </si>
  <si>
    <t xml:space="preserve">Eil. Nr.</t>
  </si>
  <si>
    <t xml:space="preserve">Straipsniai</t>
  </si>
  <si>
    <t xml:space="preserve">Pastabos Nr.</t>
  </si>
  <si>
    <t xml:space="preserve">Ataskaitinis laikotarpis</t>
  </si>
  <si>
    <t xml:space="preserve">Praėjęs ataskaitinis laikotarpis</t>
  </si>
  <si>
    <t xml:space="preserve">A.</t>
  </si>
  <si>
    <t xml:space="preserve">PAGRINDINĖS VEIKLOS PAJAMOS</t>
  </si>
  <si>
    <t xml:space="preserve">I.</t>
  </si>
  <si>
    <t xml:space="preserve">FINANSAVIMO PAJAMOS</t>
  </si>
  <si>
    <t xml:space="preserve">I.1.</t>
  </si>
  <si>
    <t xml:space="preserve">Iš valstybės biudžeto </t>
  </si>
  <si>
    <t xml:space="preserve">I.2.</t>
  </si>
  <si>
    <t xml:space="preserve">Iš savivaldybių biudžetų </t>
  </si>
  <si>
    <t xml:space="preserve">I.3.</t>
  </si>
  <si>
    <t xml:space="preserve">Iš ES, užsienio valstybių ir tarptautinių organizacijų lėšų</t>
  </si>
  <si>
    <t xml:space="preserve">I.4.</t>
  </si>
  <si>
    <t xml:space="preserve">Iš kitų finansavimo šaltinių</t>
  </si>
  <si>
    <t xml:space="preserve">II.</t>
  </si>
  <si>
    <t xml:space="preserve">MOKESČIŲ IR SOCIALINIŲ ĮMOKŲ PAJAMOS</t>
  </si>
  <si>
    <t xml:space="preserve">III.</t>
  </si>
  <si>
    <t xml:space="preserve">PAGRINDINĖS VEIKLOS KITOS PAJAMOS </t>
  </si>
  <si>
    <t xml:space="preserve">P10</t>
  </si>
  <si>
    <t xml:space="preserve">III.1.</t>
  </si>
  <si>
    <t xml:space="preserve">Pagrindinės veiklos kitos pajamos</t>
  </si>
  <si>
    <t xml:space="preserve">III.2.</t>
  </si>
  <si>
    <t xml:space="preserve">Pervestinų pagrindinės veiklos kitų pajamų suma</t>
  </si>
  <si>
    <t xml:space="preserve">B.</t>
  </si>
  <si>
    <t xml:space="preserve">PAGRINDINĖS VEIKLOS SĄNAUDOS</t>
  </si>
  <si>
    <t xml:space="preserve">P22, P02</t>
  </si>
  <si>
    <t xml:space="preserve">Darbo užmokesčio ir socialinio draudimo </t>
  </si>
  <si>
    <t xml:space="preserve">DARBO UŽMOKESČIO IR SOCIALINIO DRAUDIMO</t>
  </si>
  <si>
    <t xml:space="preserve">Nusidėvėjimo ir amortizacijos</t>
  </si>
  <si>
    <t xml:space="preserve">NUSIDĖVĖJIMO IR AMORTIZACIJOS</t>
  </si>
  <si>
    <t xml:space="preserve">KOMUNALINIŲ PASLAUGŲ IR ryšių</t>
  </si>
  <si>
    <t xml:space="preserve">KOMUNALINIŲ PASLAUGŲ IR RYŠIŲ</t>
  </si>
  <si>
    <t xml:space="preserve">IV.</t>
  </si>
  <si>
    <t xml:space="preserve">Komandiruočių </t>
  </si>
  <si>
    <t xml:space="preserve">KOMANDIRUOČIŲ</t>
  </si>
  <si>
    <t xml:space="preserve">V.</t>
  </si>
  <si>
    <t xml:space="preserve">Transporto </t>
  </si>
  <si>
    <t xml:space="preserve">TRANSPORTO</t>
  </si>
  <si>
    <t xml:space="preserve">VI.</t>
  </si>
  <si>
    <t xml:space="preserve">Kvalifikacijos kėlimo </t>
  </si>
  <si>
    <t xml:space="preserve">KVALIFIKACIJOS KĖLIMO</t>
  </si>
  <si>
    <t xml:space="preserve">VII.</t>
  </si>
  <si>
    <t xml:space="preserve">PAPRASTOJO Remonto IR EKSPLOATAVIMO</t>
  </si>
  <si>
    <t xml:space="preserve">PAPRASTOJO REMONTO IR EKSPLOATAVIMO</t>
  </si>
  <si>
    <t xml:space="preserve">VIII.</t>
  </si>
  <si>
    <t xml:space="preserve">NUVERTĖJIMO IR NURAŠYTŲ SUMŲ</t>
  </si>
  <si>
    <t xml:space="preserve">IX.</t>
  </si>
  <si>
    <t xml:space="preserve">SUNAUDOTŲ IR PARDUOTŲ ATSARGŲ SAVIKAINA</t>
  </si>
  <si>
    <t xml:space="preserve">X.</t>
  </si>
  <si>
    <t xml:space="preserve">socialinių išmokų</t>
  </si>
  <si>
    <t xml:space="preserve">SOCIALINIŲ IŠMOKŲ</t>
  </si>
  <si>
    <t xml:space="preserve">XI.</t>
  </si>
  <si>
    <t xml:space="preserve">nuomos</t>
  </si>
  <si>
    <t xml:space="preserve">NUOMOS</t>
  </si>
  <si>
    <t xml:space="preserve">XII.</t>
  </si>
  <si>
    <t xml:space="preserve">finansavimo</t>
  </si>
  <si>
    <t xml:space="preserve">FINANSAVIMO</t>
  </si>
  <si>
    <t xml:space="preserve">XIII.</t>
  </si>
  <si>
    <t xml:space="preserve">kitų paslaugų</t>
  </si>
  <si>
    <t xml:space="preserve">KITŲ PASLAUGŲ</t>
  </si>
  <si>
    <t xml:space="preserve">XIV.</t>
  </si>
  <si>
    <t xml:space="preserve">Kitos </t>
  </si>
  <si>
    <t xml:space="preserve">KITOS</t>
  </si>
  <si>
    <t xml:space="preserve">C.</t>
  </si>
  <si>
    <t xml:space="preserve">PAGRINDINĖS VEIKLOS PERVIRŠIS AR DEFICITAS</t>
  </si>
  <si>
    <t xml:space="preserve">D.</t>
  </si>
  <si>
    <t xml:space="preserve">KITOS VEIKLOS REZULTATAS</t>
  </si>
  <si>
    <t xml:space="preserve">I. </t>
  </si>
  <si>
    <t xml:space="preserve">Kitos veiklos pajamos</t>
  </si>
  <si>
    <t xml:space="preserve">KITOS VEIKLOS PAJAMOS</t>
  </si>
  <si>
    <t xml:space="preserve">PERVESTINOS Į BIUDŽETĄ KITOS VEIKLOS PAJAMOS</t>
  </si>
  <si>
    <t xml:space="preserve">III. </t>
  </si>
  <si>
    <t xml:space="preserve">Kitos veiklos sąnaudos</t>
  </si>
  <si>
    <t xml:space="preserve">KITOS VEIKLOS SĄNAUDOS</t>
  </si>
  <si>
    <t xml:space="preserve">E.</t>
  </si>
  <si>
    <t xml:space="preserve">FINANSINĖS IR INVESTICINĖS VEIKLOS REZULTATAS</t>
  </si>
  <si>
    <t xml:space="preserve">F.</t>
  </si>
  <si>
    <t xml:space="preserve">APSKAITOS POLITIKOS KEITIMO IR ESMINIŲ APSKAITOS KLAIDŲ TAISYMO ĮTAKA</t>
  </si>
  <si>
    <t xml:space="preserve">G.</t>
  </si>
  <si>
    <t xml:space="preserve">PELNO MOKESTIS</t>
  </si>
  <si>
    <t xml:space="preserve">H.</t>
  </si>
  <si>
    <t xml:space="preserve">GRYNASIS PERVIRŠIS AR DEFICITAS PRIEŠ NUOSAVYBĖS METODO ĮTAKĄ</t>
  </si>
  <si>
    <t xml:space="preserve">NUOSAVYBĖS METODO ĮTAKA</t>
  </si>
  <si>
    <t xml:space="preserve">J.</t>
  </si>
  <si>
    <t xml:space="preserve">GRYNASIS PERVIRŠIS AR DEFICITAS</t>
  </si>
  <si>
    <t xml:space="preserve">TENKANTIS KONTROLIUOJANČIAJAM SUBJEKTUI</t>
  </si>
  <si>
    <t xml:space="preserve">TENKANTIS MAŽUMOS DALIAI</t>
  </si>
  <si>
    <t xml:space="preserve">Direktorė</t>
  </si>
  <si>
    <t xml:space="preserve">Galina Molis</t>
  </si>
  <si>
    <t xml:space="preserve">(viešojo sektoriaus subjekto vadovas arba jo įgaliotas administracijos vadovas)                    </t>
  </si>
  <si>
    <t xml:space="preserve"> (parašas)</t>
  </si>
  <si>
    <t xml:space="preserve">(vardas ir pavardė)</t>
  </si>
  <si>
    <t xml:space="preserve">Švietimo įstaigų apskaitos skyriaus vedėja</t>
  </si>
  <si>
    <t xml:space="preserve">Regina Sitnikova</t>
  </si>
  <si>
    <t xml:space="preserve">(vyriausiasis buhalteris (buhalteris)                                                                               </t>
  </si>
  <si>
    <t xml:space="preserve">  (parašas)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</si>
</sst>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yyyy&quot; m. &quot;mmmm\ d&quot; d.&quot;"/>
    <numFmt numFmtId="166" formatCode="@"/>
    <numFmt numFmtId="167" formatCode="#,##0.00"/>
  </numFmts>
  <fonts count="13">
    <font>
      <sz val="11"/>
      <name val="Calibri"/>
      <family val="0"/>
      <charset val="1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color rgb="FF000000"/>
      <name val="Times New Roman"/>
      <family val="1"/>
    </font>
    <font>
      <b val="true"/>
      <sz val="10"/>
      <color rgb="FF000000"/>
      <name val="Times New Roman"/>
      <family val="0"/>
      <charset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 val="true"/>
      <sz val="12"/>
      <color rgb="FF000000"/>
      <name val="Times New Roman"/>
      <family val="1"/>
    </font>
    <font>
      <u val="single"/>
      <sz val="12"/>
      <color rgb="FF000000"/>
      <name val="Times New Roman"/>
      <family val="1"/>
    </font>
    <font>
      <sz val="8"/>
      <color rgb="FF000000"/>
      <name val="Times New Roman"/>
      <family val="1"/>
    </font>
    <font>
      <b val="true"/>
      <sz val="11"/>
      <color rgb="FF000000"/>
      <name val="Times New Roman"/>
      <family val="1"/>
    </font>
    <font>
      <i val="true"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64"/>
  <sheetViews>
    <sheetView showFormulas="false" showGridLines="true" showRowColHeaders="true" showZeros="true" rightToLeft="false" tabSelected="true" showOutlineSymbols="true" defaultGridColor="false" view="normal" topLeftCell="A2" colorId="9" zoomScale="100" zoomScaleNormal="100" zoomScalePageLayoutView="100" workbookViewId="0">
      <selection pane="topLeft" activeCell="C31" activeCellId="0" sqref="C31:F3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7.98"/>
    <col collapsed="false" customWidth="true" hidden="true" outlineLevel="0" max="2" min="2" style="1" width="1.56"/>
    <col collapsed="false" customWidth="true" hidden="false" outlineLevel="0" max="3" min="3" style="1" width="30.1"/>
    <col collapsed="false" customWidth="true" hidden="false" outlineLevel="0" max="4" min="4" style="1" width="18.26"/>
    <col collapsed="false" customWidth="false" hidden="true" outlineLevel="0" max="5" min="5" style="1" width="9.13"/>
    <col collapsed="false" customWidth="true" hidden="false" outlineLevel="0" max="6" min="6" style="1" width="11.69"/>
    <col collapsed="false" customWidth="true" hidden="false" outlineLevel="0" max="7" min="7" style="1" width="11.84"/>
    <col collapsed="false" customWidth="true" hidden="false" outlineLevel="0" max="9" min="8" style="1" width="15.97"/>
    <col collapsed="false" customWidth="false" hidden="false" outlineLevel="0" max="257" min="10" style="1" width="9.13"/>
  </cols>
  <sheetData>
    <row r="1" customFormat="false" ht="12.75" hidden="false" customHeight="true" outlineLevel="0" collapsed="false">
      <c r="G1" s="2"/>
      <c r="H1" s="2"/>
    </row>
    <row r="2" customFormat="false" ht="15.75" hidden="false" customHeight="true" outlineLevel="0" collapsed="false">
      <c r="D2" s="3"/>
      <c r="G2" s="4" t="s">
        <v>0</v>
      </c>
      <c r="H2" s="5"/>
      <c r="I2" s="5"/>
    </row>
    <row r="3" customFormat="false" ht="15.75" hidden="false" customHeight="true" outlineLevel="0" collapsed="false">
      <c r="G3" s="4" t="s">
        <v>1</v>
      </c>
      <c r="H3" s="5"/>
      <c r="I3" s="5"/>
    </row>
    <row r="5" customFormat="false" ht="15.75" hidden="false" customHeight="true" outlineLevel="0" collapsed="false">
      <c r="A5" s="6" t="s">
        <v>2</v>
      </c>
      <c r="B5" s="6"/>
      <c r="C5" s="6"/>
      <c r="D5" s="6"/>
      <c r="E5" s="6"/>
      <c r="F5" s="6"/>
      <c r="G5" s="6"/>
      <c r="H5" s="6"/>
      <c r="I5" s="6"/>
    </row>
    <row r="6" customFormat="false" ht="15.75" hidden="false" customHeight="true" outlineLevel="0" collapsed="false">
      <c r="A6" s="6" t="s">
        <v>3</v>
      </c>
      <c r="B6" s="6"/>
      <c r="C6" s="6"/>
      <c r="D6" s="6"/>
      <c r="E6" s="6"/>
      <c r="F6" s="6"/>
      <c r="G6" s="6"/>
      <c r="H6" s="6"/>
      <c r="I6" s="6"/>
    </row>
    <row r="7" customFormat="false" ht="15.75" hidden="false" customHeight="true" outlineLevel="0" collapsed="false">
      <c r="A7" s="7" t="s">
        <v>4</v>
      </c>
      <c r="B7" s="7"/>
      <c r="C7" s="7"/>
      <c r="D7" s="7"/>
      <c r="E7" s="7"/>
      <c r="F7" s="7"/>
      <c r="G7" s="7"/>
      <c r="H7" s="7"/>
      <c r="I7" s="7"/>
    </row>
    <row r="8" s="9" customFormat="true" ht="11.25" hidden="false" customHeight="true" outlineLevel="0" collapsed="false">
      <c r="A8" s="8" t="s">
        <v>5</v>
      </c>
      <c r="B8" s="8"/>
      <c r="C8" s="8"/>
      <c r="D8" s="8"/>
      <c r="E8" s="8"/>
      <c r="F8" s="8"/>
      <c r="G8" s="8"/>
      <c r="H8" s="8"/>
      <c r="I8" s="8"/>
    </row>
    <row r="9" customFormat="false" ht="15.75" hidden="false" customHeight="true" outlineLevel="0" collapsed="false">
      <c r="A9" s="7" t="s">
        <v>6</v>
      </c>
      <c r="B9" s="7"/>
      <c r="C9" s="7"/>
      <c r="D9" s="7"/>
      <c r="E9" s="7"/>
      <c r="F9" s="7"/>
      <c r="G9" s="7"/>
      <c r="H9" s="7"/>
      <c r="I9" s="7"/>
    </row>
    <row r="10" s="9" customFormat="true" ht="11.25" hidden="false" customHeight="true" outlineLevel="0" collapsed="false">
      <c r="A10" s="8" t="s">
        <v>7</v>
      </c>
      <c r="B10" s="8"/>
      <c r="C10" s="8"/>
      <c r="D10" s="8"/>
      <c r="E10" s="8"/>
      <c r="F10" s="8"/>
      <c r="G10" s="8"/>
      <c r="H10" s="8"/>
      <c r="I10" s="8"/>
    </row>
    <row r="11" customFormat="false" ht="12.75" hidden="false" customHeight="true" outlineLevel="0" collapsed="false">
      <c r="A11" s="10"/>
      <c r="B11" s="10"/>
      <c r="C11" s="10"/>
      <c r="D11" s="10"/>
      <c r="E11" s="10"/>
      <c r="F11" s="10"/>
      <c r="G11" s="10"/>
      <c r="H11" s="10"/>
      <c r="I11" s="10"/>
    </row>
    <row r="12" customFormat="false" ht="15" hidden="false" customHeight="true" outlineLevel="0" collapsed="false">
      <c r="A12" s="11"/>
      <c r="B12" s="11"/>
      <c r="C12" s="11"/>
      <c r="D12" s="11"/>
      <c r="E12" s="11"/>
      <c r="F12" s="11"/>
      <c r="G12" s="11"/>
      <c r="H12" s="11"/>
      <c r="I12" s="11"/>
    </row>
    <row r="13" customFormat="false" ht="14.25" hidden="false" customHeight="true" outlineLevel="0" collapsed="false">
      <c r="A13" s="12" t="s">
        <v>8</v>
      </c>
      <c r="B13" s="12"/>
      <c r="C13" s="12"/>
      <c r="D13" s="12"/>
      <c r="E13" s="12"/>
      <c r="F13" s="12"/>
      <c r="G13" s="12"/>
      <c r="H13" s="12"/>
      <c r="I13" s="12"/>
    </row>
    <row r="14" customFormat="false" ht="15" hidden="false" customHeight="true" outlineLevel="0" collapsed="false">
      <c r="A14" s="13"/>
      <c r="B14" s="13"/>
      <c r="C14" s="13"/>
      <c r="D14" s="13"/>
      <c r="E14" s="13"/>
      <c r="F14" s="13"/>
      <c r="G14" s="13"/>
      <c r="H14" s="13"/>
      <c r="I14" s="13"/>
    </row>
    <row r="15" customFormat="false" ht="14.25" hidden="false" customHeight="true" outlineLevel="0" collapsed="false">
      <c r="A15" s="14" t="s">
        <v>9</v>
      </c>
      <c r="B15" s="14"/>
      <c r="C15" s="14"/>
      <c r="D15" s="15" t="s">
        <v>10</v>
      </c>
      <c r="E15" s="15"/>
      <c r="F15" s="15"/>
      <c r="G15" s="16" t="s">
        <v>11</v>
      </c>
      <c r="H15" s="16"/>
      <c r="I15" s="16"/>
    </row>
    <row r="16" customFormat="false" ht="9.75" hidden="false" customHeight="true" outlineLevel="0" collapsed="false">
      <c r="A16" s="17"/>
      <c r="B16" s="4"/>
      <c r="C16" s="4"/>
      <c r="D16" s="4"/>
      <c r="E16" s="4"/>
      <c r="F16" s="4"/>
      <c r="G16" s="4"/>
      <c r="H16" s="4"/>
      <c r="I16" s="4"/>
    </row>
    <row r="17" customFormat="false" ht="15" hidden="false" customHeight="true" outlineLevel="0" collapsed="false">
      <c r="A17" s="13" t="s">
        <v>12</v>
      </c>
      <c r="B17" s="13"/>
      <c r="C17" s="13"/>
      <c r="D17" s="13"/>
      <c r="E17" s="13"/>
      <c r="F17" s="13"/>
      <c r="G17" s="13"/>
      <c r="H17" s="13"/>
      <c r="I17" s="13"/>
    </row>
    <row r="18" customFormat="false" ht="15" hidden="false" customHeight="true" outlineLevel="0" collapsed="false">
      <c r="A18" s="13" t="s">
        <v>13</v>
      </c>
      <c r="B18" s="13"/>
      <c r="C18" s="13"/>
      <c r="D18" s="13"/>
      <c r="E18" s="13"/>
      <c r="F18" s="13"/>
      <c r="G18" s="13"/>
      <c r="H18" s="13"/>
      <c r="I18" s="13"/>
    </row>
    <row r="19" s="4" customFormat="true" ht="15" hidden="false" customHeight="true" outlineLevel="0" collapsed="false">
      <c r="A19" s="18" t="s">
        <v>14</v>
      </c>
      <c r="B19" s="18"/>
      <c r="C19" s="18"/>
      <c r="D19" s="18"/>
      <c r="E19" s="18"/>
      <c r="F19" s="18"/>
      <c r="G19" s="18"/>
      <c r="H19" s="18"/>
      <c r="I19" s="18"/>
    </row>
    <row r="20" s="20" customFormat="true" ht="50.25" hidden="false" customHeight="true" outlineLevel="0" collapsed="false">
      <c r="A20" s="19" t="s">
        <v>15</v>
      </c>
      <c r="B20" s="19"/>
      <c r="C20" s="19" t="s">
        <v>16</v>
      </c>
      <c r="D20" s="19"/>
      <c r="E20" s="19"/>
      <c r="F20" s="19"/>
      <c r="G20" s="19" t="s">
        <v>17</v>
      </c>
      <c r="H20" s="19" t="s">
        <v>18</v>
      </c>
      <c r="I20" s="19" t="s">
        <v>19</v>
      </c>
    </row>
    <row r="21" s="2" customFormat="true" ht="15.75" hidden="false" customHeight="true" outlineLevel="0" collapsed="false">
      <c r="A21" s="21" t="s">
        <v>20</v>
      </c>
      <c r="B21" s="22" t="s">
        <v>21</v>
      </c>
      <c r="C21" s="23" t="s">
        <v>21</v>
      </c>
      <c r="D21" s="23"/>
      <c r="E21" s="23"/>
      <c r="F21" s="23"/>
      <c r="G21" s="24"/>
      <c r="H21" s="25" t="n">
        <f aca="false">SUM(H22,H27,H28)</f>
        <v>644749.8</v>
      </c>
      <c r="I21" s="25" t="n">
        <f aca="false">SUM(I22,I27,I28)</f>
        <v>571235.69</v>
      </c>
    </row>
    <row r="22" customFormat="false" ht="15.75" hidden="false" customHeight="true" outlineLevel="0" collapsed="false">
      <c r="A22" s="26" t="s">
        <v>22</v>
      </c>
      <c r="B22" s="27" t="s">
        <v>23</v>
      </c>
      <c r="C22" s="28" t="s">
        <v>23</v>
      </c>
      <c r="D22" s="28"/>
      <c r="E22" s="28"/>
      <c r="F22" s="28"/>
      <c r="G22" s="29"/>
      <c r="H22" s="30" t="n">
        <f aca="false">SUM(H23:H26)</f>
        <v>641605.8</v>
      </c>
      <c r="I22" s="30" t="n">
        <f aca="false">SUM(I23:I26)</f>
        <v>566998.69</v>
      </c>
    </row>
    <row r="23" customFormat="false" ht="15.75" hidden="false" customHeight="true" outlineLevel="0" collapsed="false">
      <c r="A23" s="26" t="s">
        <v>24</v>
      </c>
      <c r="B23" s="27" t="s">
        <v>25</v>
      </c>
      <c r="C23" s="28" t="s">
        <v>25</v>
      </c>
      <c r="D23" s="28"/>
      <c r="E23" s="28"/>
      <c r="F23" s="28"/>
      <c r="G23" s="29"/>
      <c r="H23" s="30" t="n">
        <v>473833.16</v>
      </c>
      <c r="I23" s="30" t="n">
        <v>398317.41</v>
      </c>
    </row>
    <row r="24" customFormat="false" ht="15.75" hidden="false" customHeight="true" outlineLevel="0" collapsed="false">
      <c r="A24" s="26" t="s">
        <v>26</v>
      </c>
      <c r="B24" s="31" t="s">
        <v>27</v>
      </c>
      <c r="C24" s="32" t="s">
        <v>27</v>
      </c>
      <c r="D24" s="32"/>
      <c r="E24" s="32"/>
      <c r="F24" s="32"/>
      <c r="G24" s="29"/>
      <c r="H24" s="30" t="n">
        <v>156669.62</v>
      </c>
      <c r="I24" s="30" t="n">
        <v>155800.78</v>
      </c>
    </row>
    <row r="25" customFormat="false" ht="15.75" hidden="false" customHeight="true" outlineLevel="0" collapsed="false">
      <c r="A25" s="26" t="s">
        <v>28</v>
      </c>
      <c r="B25" s="27" t="s">
        <v>29</v>
      </c>
      <c r="C25" s="32" t="s">
        <v>29</v>
      </c>
      <c r="D25" s="32"/>
      <c r="E25" s="32"/>
      <c r="F25" s="32"/>
      <c r="G25" s="29"/>
      <c r="H25" s="30" t="n">
        <v>10800.26</v>
      </c>
      <c r="I25" s="30" t="n">
        <v>12338.7</v>
      </c>
    </row>
    <row r="26" customFormat="false" ht="15.75" hidden="false" customHeight="true" outlineLevel="0" collapsed="false">
      <c r="A26" s="26" t="s">
        <v>30</v>
      </c>
      <c r="B26" s="31" t="s">
        <v>31</v>
      </c>
      <c r="C26" s="32" t="s">
        <v>31</v>
      </c>
      <c r="D26" s="32"/>
      <c r="E26" s="32"/>
      <c r="F26" s="32"/>
      <c r="G26" s="29"/>
      <c r="H26" s="30" t="n">
        <v>302.76</v>
      </c>
      <c r="I26" s="30" t="n">
        <v>541.8</v>
      </c>
    </row>
    <row r="27" customFormat="false" ht="15.75" hidden="false" customHeight="true" outlineLevel="0" collapsed="false">
      <c r="A27" s="26" t="s">
        <v>32</v>
      </c>
      <c r="B27" s="27" t="s">
        <v>33</v>
      </c>
      <c r="C27" s="32" t="s">
        <v>33</v>
      </c>
      <c r="D27" s="32"/>
      <c r="E27" s="32"/>
      <c r="F27" s="32"/>
      <c r="G27" s="29"/>
      <c r="H27" s="30"/>
      <c r="I27" s="30"/>
    </row>
    <row r="28" customFormat="false" ht="15.75" hidden="false" customHeight="true" outlineLevel="0" collapsed="false">
      <c r="A28" s="26" t="s">
        <v>34</v>
      </c>
      <c r="B28" s="27" t="s">
        <v>35</v>
      </c>
      <c r="C28" s="32" t="s">
        <v>35</v>
      </c>
      <c r="D28" s="32"/>
      <c r="E28" s="32"/>
      <c r="F28" s="32"/>
      <c r="G28" s="29" t="s">
        <v>36</v>
      </c>
      <c r="H28" s="30" t="n">
        <f aca="false">SUM(H29:H30)</f>
        <v>3144</v>
      </c>
      <c r="I28" s="30" t="n">
        <f aca="false">SUM(I29:I30)</f>
        <v>4237</v>
      </c>
    </row>
    <row r="29" customFormat="false" ht="15.75" hidden="false" customHeight="true" outlineLevel="0" collapsed="false">
      <c r="A29" s="26" t="s">
        <v>37</v>
      </c>
      <c r="B29" s="31" t="s">
        <v>38</v>
      </c>
      <c r="C29" s="32" t="s">
        <v>38</v>
      </c>
      <c r="D29" s="32"/>
      <c r="E29" s="32"/>
      <c r="F29" s="32"/>
      <c r="G29" s="29"/>
      <c r="H29" s="30" t="n">
        <v>3144</v>
      </c>
      <c r="I29" s="30" t="n">
        <v>4237</v>
      </c>
    </row>
    <row r="30" customFormat="false" ht="15.75" hidden="false" customHeight="true" outlineLevel="0" collapsed="false">
      <c r="A30" s="26" t="s">
        <v>39</v>
      </c>
      <c r="B30" s="31" t="s">
        <v>40</v>
      </c>
      <c r="C30" s="32" t="s">
        <v>40</v>
      </c>
      <c r="D30" s="32"/>
      <c r="E30" s="32"/>
      <c r="F30" s="32"/>
      <c r="G30" s="29"/>
      <c r="H30" s="30"/>
      <c r="I30" s="30"/>
    </row>
    <row r="31" s="2" customFormat="true" ht="15.75" hidden="false" customHeight="true" outlineLevel="0" collapsed="false">
      <c r="A31" s="21" t="s">
        <v>41</v>
      </c>
      <c r="B31" s="22" t="s">
        <v>42</v>
      </c>
      <c r="C31" s="23" t="s">
        <v>42</v>
      </c>
      <c r="D31" s="23"/>
      <c r="E31" s="23"/>
      <c r="F31" s="23"/>
      <c r="G31" s="29" t="s">
        <v>43</v>
      </c>
      <c r="H31" s="25" t="n">
        <f aca="false">SUM(H32:H45)</f>
        <v>644529.8</v>
      </c>
      <c r="I31" s="25" t="n">
        <f aca="false">SUM(I32:I45)</f>
        <v>571235.69</v>
      </c>
    </row>
    <row r="32" customFormat="false" ht="15.75" hidden="false" customHeight="true" outlineLevel="0" collapsed="false">
      <c r="A32" s="26" t="s">
        <v>22</v>
      </c>
      <c r="B32" s="27" t="s">
        <v>44</v>
      </c>
      <c r="C32" s="32" t="s">
        <v>45</v>
      </c>
      <c r="D32" s="32"/>
      <c r="E32" s="32"/>
      <c r="F32" s="32"/>
      <c r="G32" s="29"/>
      <c r="H32" s="30" t="n">
        <v>541226.82</v>
      </c>
      <c r="I32" s="30" t="n">
        <v>479999.82</v>
      </c>
    </row>
    <row r="33" customFormat="false" ht="15.75" hidden="false" customHeight="true" outlineLevel="0" collapsed="false">
      <c r="A33" s="26" t="s">
        <v>32</v>
      </c>
      <c r="B33" s="27" t="s">
        <v>46</v>
      </c>
      <c r="C33" s="32" t="s">
        <v>47</v>
      </c>
      <c r="D33" s="32"/>
      <c r="E33" s="32"/>
      <c r="F33" s="32"/>
      <c r="G33" s="29"/>
      <c r="H33" s="30" t="n">
        <v>29880.53</v>
      </c>
      <c r="I33" s="30" t="n">
        <v>32111.43</v>
      </c>
    </row>
    <row r="34" customFormat="false" ht="15.75" hidden="false" customHeight="true" outlineLevel="0" collapsed="false">
      <c r="A34" s="26" t="s">
        <v>34</v>
      </c>
      <c r="B34" s="27" t="s">
        <v>48</v>
      </c>
      <c r="C34" s="32" t="s">
        <v>49</v>
      </c>
      <c r="D34" s="32"/>
      <c r="E34" s="32"/>
      <c r="F34" s="32"/>
      <c r="G34" s="29"/>
      <c r="H34" s="30" t="n">
        <v>10753.21</v>
      </c>
      <c r="I34" s="30" t="n">
        <v>10010.91</v>
      </c>
    </row>
    <row r="35" customFormat="false" ht="15.75" hidden="false" customHeight="true" outlineLevel="0" collapsed="false">
      <c r="A35" s="26" t="s">
        <v>50</v>
      </c>
      <c r="B35" s="27" t="s">
        <v>51</v>
      </c>
      <c r="C35" s="28" t="s">
        <v>52</v>
      </c>
      <c r="D35" s="28"/>
      <c r="E35" s="28"/>
      <c r="F35" s="28"/>
      <c r="G35" s="29"/>
      <c r="H35" s="30"/>
      <c r="I35" s="30"/>
    </row>
    <row r="36" customFormat="false" ht="15.75" hidden="false" customHeight="true" outlineLevel="0" collapsed="false">
      <c r="A36" s="26" t="s">
        <v>53</v>
      </c>
      <c r="B36" s="27" t="s">
        <v>54</v>
      </c>
      <c r="C36" s="28" t="s">
        <v>55</v>
      </c>
      <c r="D36" s="28"/>
      <c r="E36" s="28"/>
      <c r="F36" s="28"/>
      <c r="G36" s="29"/>
      <c r="H36" s="30" t="n">
        <v>11823.7</v>
      </c>
      <c r="I36" s="30" t="n">
        <v>8720.21</v>
      </c>
    </row>
    <row r="37" customFormat="false" ht="15.75" hidden="false" customHeight="true" outlineLevel="0" collapsed="false">
      <c r="A37" s="26" t="s">
        <v>56</v>
      </c>
      <c r="B37" s="27" t="s">
        <v>57</v>
      </c>
      <c r="C37" s="28" t="s">
        <v>58</v>
      </c>
      <c r="D37" s="28"/>
      <c r="E37" s="28"/>
      <c r="F37" s="28"/>
      <c r="G37" s="29"/>
      <c r="H37" s="30" t="n">
        <v>605.99</v>
      </c>
      <c r="I37" s="30" t="n">
        <v>618</v>
      </c>
    </row>
    <row r="38" customFormat="false" ht="15.75" hidden="false" customHeight="true" outlineLevel="0" collapsed="false">
      <c r="A38" s="26" t="s">
        <v>59</v>
      </c>
      <c r="B38" s="27" t="s">
        <v>60</v>
      </c>
      <c r="C38" s="28" t="s">
        <v>61</v>
      </c>
      <c r="D38" s="28"/>
      <c r="E38" s="28"/>
      <c r="F38" s="28"/>
      <c r="G38" s="29"/>
      <c r="H38" s="30"/>
      <c r="I38" s="30"/>
    </row>
    <row r="39" customFormat="false" ht="15.75" hidden="false" customHeight="true" outlineLevel="0" collapsed="false">
      <c r="A39" s="26" t="s">
        <v>62</v>
      </c>
      <c r="B39" s="27" t="s">
        <v>63</v>
      </c>
      <c r="C39" s="32" t="s">
        <v>63</v>
      </c>
      <c r="D39" s="32"/>
      <c r="E39" s="32"/>
      <c r="F39" s="32"/>
      <c r="G39" s="29"/>
      <c r="H39" s="30"/>
      <c r="I39" s="30"/>
    </row>
    <row r="40" customFormat="false" ht="15.75" hidden="false" customHeight="true" outlineLevel="0" collapsed="false">
      <c r="A40" s="26" t="s">
        <v>64</v>
      </c>
      <c r="B40" s="27" t="s">
        <v>65</v>
      </c>
      <c r="C40" s="28" t="s">
        <v>65</v>
      </c>
      <c r="D40" s="28"/>
      <c r="E40" s="28"/>
      <c r="F40" s="28"/>
      <c r="G40" s="29"/>
      <c r="H40" s="30" t="n">
        <v>46345.86</v>
      </c>
      <c r="I40" s="30" t="n">
        <v>35763.7</v>
      </c>
    </row>
    <row r="41" customFormat="false" ht="15.75" hidden="false" customHeight="true" outlineLevel="0" collapsed="false">
      <c r="A41" s="26" t="s">
        <v>66</v>
      </c>
      <c r="B41" s="27" t="s">
        <v>67</v>
      </c>
      <c r="C41" s="32" t="s">
        <v>68</v>
      </c>
      <c r="D41" s="32"/>
      <c r="E41" s="32"/>
      <c r="F41" s="32"/>
      <c r="G41" s="29"/>
      <c r="H41" s="30"/>
      <c r="I41" s="30" t="n">
        <v>400</v>
      </c>
    </row>
    <row r="42" customFormat="false" ht="15.75" hidden="false" customHeight="true" outlineLevel="0" collapsed="false">
      <c r="A42" s="26" t="s">
        <v>69</v>
      </c>
      <c r="B42" s="27" t="s">
        <v>70</v>
      </c>
      <c r="C42" s="32" t="s">
        <v>71</v>
      </c>
      <c r="D42" s="32"/>
      <c r="E42" s="32"/>
      <c r="F42" s="32"/>
      <c r="G42" s="29"/>
      <c r="H42" s="30"/>
      <c r="I42" s="30"/>
    </row>
    <row r="43" customFormat="false" ht="15.75" hidden="false" customHeight="true" outlineLevel="0" collapsed="false">
      <c r="A43" s="26" t="s">
        <v>72</v>
      </c>
      <c r="B43" s="27" t="s">
        <v>73</v>
      </c>
      <c r="C43" s="32" t="s">
        <v>74</v>
      </c>
      <c r="D43" s="32"/>
      <c r="E43" s="32"/>
      <c r="F43" s="32"/>
      <c r="G43" s="29"/>
      <c r="H43" s="30"/>
      <c r="I43" s="30"/>
    </row>
    <row r="44" customFormat="false" ht="15.75" hidden="false" customHeight="true" outlineLevel="0" collapsed="false">
      <c r="A44" s="26" t="s">
        <v>75</v>
      </c>
      <c r="B44" s="27" t="s">
        <v>76</v>
      </c>
      <c r="C44" s="32" t="s">
        <v>77</v>
      </c>
      <c r="D44" s="32"/>
      <c r="E44" s="32"/>
      <c r="F44" s="32"/>
      <c r="G44" s="29"/>
      <c r="H44" s="30" t="n">
        <v>3893.69</v>
      </c>
      <c r="I44" s="30" t="n">
        <v>3611.62</v>
      </c>
    </row>
    <row r="45" customFormat="false" ht="15.75" hidden="false" customHeight="true" outlineLevel="0" collapsed="false">
      <c r="A45" s="26" t="s">
        <v>78</v>
      </c>
      <c r="B45" s="27" t="s">
        <v>79</v>
      </c>
      <c r="C45" s="27" t="s">
        <v>80</v>
      </c>
      <c r="D45" s="27"/>
      <c r="E45" s="27"/>
      <c r="F45" s="27"/>
      <c r="G45" s="29"/>
      <c r="H45" s="30"/>
      <c r="I45" s="30"/>
    </row>
    <row r="46" s="2" customFormat="true" ht="15.75" hidden="false" customHeight="true" outlineLevel="0" collapsed="false">
      <c r="A46" s="33" t="s">
        <v>81</v>
      </c>
      <c r="B46" s="34" t="s">
        <v>82</v>
      </c>
      <c r="C46" s="34" t="s">
        <v>82</v>
      </c>
      <c r="D46" s="34"/>
      <c r="E46" s="34"/>
      <c r="F46" s="34"/>
      <c r="G46" s="24"/>
      <c r="H46" s="25" t="n">
        <f aca="false">H21-H31</f>
        <v>220</v>
      </c>
      <c r="I46" s="25" t="n">
        <f aca="false">I21-I31</f>
        <v>0</v>
      </c>
    </row>
    <row r="47" s="2" customFormat="true" ht="15.75" hidden="false" customHeight="true" outlineLevel="0" collapsed="false">
      <c r="A47" s="33" t="s">
        <v>83</v>
      </c>
      <c r="B47" s="22" t="s">
        <v>84</v>
      </c>
      <c r="C47" s="22" t="s">
        <v>84</v>
      </c>
      <c r="D47" s="22"/>
      <c r="E47" s="22"/>
      <c r="F47" s="22"/>
      <c r="G47" s="24"/>
      <c r="H47" s="25" t="n">
        <f aca="false">H48-H49-H50</f>
        <v>0</v>
      </c>
      <c r="I47" s="25" t="n">
        <f aca="false">I48-I49-I50</f>
        <v>0</v>
      </c>
    </row>
    <row r="48" customFormat="false" ht="15.75" hidden="false" customHeight="true" outlineLevel="0" collapsed="false">
      <c r="A48" s="35" t="s">
        <v>85</v>
      </c>
      <c r="B48" s="27" t="s">
        <v>86</v>
      </c>
      <c r="C48" s="27" t="s">
        <v>87</v>
      </c>
      <c r="D48" s="27"/>
      <c r="E48" s="27"/>
      <c r="F48" s="27"/>
      <c r="G48" s="29"/>
      <c r="H48" s="30"/>
      <c r="I48" s="30"/>
    </row>
    <row r="49" customFormat="false" ht="15.75" hidden="false" customHeight="true" outlineLevel="0" collapsed="false">
      <c r="A49" s="35" t="s">
        <v>32</v>
      </c>
      <c r="B49" s="27" t="s">
        <v>88</v>
      </c>
      <c r="C49" s="27" t="s">
        <v>88</v>
      </c>
      <c r="D49" s="27"/>
      <c r="E49" s="27"/>
      <c r="F49" s="27"/>
      <c r="G49" s="29"/>
      <c r="H49" s="30"/>
      <c r="I49" s="30"/>
    </row>
    <row r="50" customFormat="false" ht="15.75" hidden="false" customHeight="true" outlineLevel="0" collapsed="false">
      <c r="A50" s="35" t="s">
        <v>89</v>
      </c>
      <c r="B50" s="27" t="s">
        <v>90</v>
      </c>
      <c r="C50" s="27" t="s">
        <v>91</v>
      </c>
      <c r="D50" s="27"/>
      <c r="E50" s="27"/>
      <c r="F50" s="27"/>
      <c r="G50" s="29"/>
      <c r="H50" s="30"/>
      <c r="I50" s="30"/>
    </row>
    <row r="51" s="2" customFormat="true" ht="15.75" hidden="false" customHeight="true" outlineLevel="0" collapsed="false">
      <c r="A51" s="33" t="s">
        <v>92</v>
      </c>
      <c r="B51" s="34" t="s">
        <v>93</v>
      </c>
      <c r="C51" s="34" t="s">
        <v>93</v>
      </c>
      <c r="D51" s="34"/>
      <c r="E51" s="34"/>
      <c r="F51" s="34"/>
      <c r="G51" s="24"/>
      <c r="H51" s="25"/>
      <c r="I51" s="25"/>
    </row>
    <row r="52" s="2" customFormat="true" ht="30" hidden="false" customHeight="true" outlineLevel="0" collapsed="false">
      <c r="A52" s="33" t="s">
        <v>94</v>
      </c>
      <c r="B52" s="34" t="s">
        <v>95</v>
      </c>
      <c r="C52" s="36" t="s">
        <v>95</v>
      </c>
      <c r="D52" s="36"/>
      <c r="E52" s="36"/>
      <c r="F52" s="36"/>
      <c r="G52" s="24"/>
      <c r="H52" s="25"/>
      <c r="I52" s="25"/>
    </row>
    <row r="53" s="2" customFormat="true" ht="15.75" hidden="false" customHeight="true" outlineLevel="0" collapsed="false">
      <c r="A53" s="33" t="s">
        <v>96</v>
      </c>
      <c r="B53" s="34" t="s">
        <v>97</v>
      </c>
      <c r="C53" s="34" t="s">
        <v>97</v>
      </c>
      <c r="D53" s="34"/>
      <c r="E53" s="34"/>
      <c r="F53" s="34"/>
      <c r="G53" s="24"/>
      <c r="H53" s="25"/>
      <c r="I53" s="25"/>
    </row>
    <row r="54" s="2" customFormat="true" ht="30" hidden="false" customHeight="true" outlineLevel="0" collapsed="false">
      <c r="A54" s="33" t="s">
        <v>98</v>
      </c>
      <c r="B54" s="22" t="s">
        <v>99</v>
      </c>
      <c r="C54" s="23" t="s">
        <v>99</v>
      </c>
      <c r="D54" s="23"/>
      <c r="E54" s="23"/>
      <c r="F54" s="23"/>
      <c r="G54" s="24"/>
      <c r="H54" s="25" t="n">
        <f aca="false">SUM(H46,H47,H51,H52,H53)</f>
        <v>220</v>
      </c>
      <c r="I54" s="25" t="n">
        <f aca="false">SUM(I46,I47,I51,I52,I53)</f>
        <v>0</v>
      </c>
    </row>
    <row r="55" s="2" customFormat="true" ht="15.75" hidden="false" customHeight="true" outlineLevel="0" collapsed="false">
      <c r="A55" s="33" t="s">
        <v>22</v>
      </c>
      <c r="B55" s="22" t="s">
        <v>100</v>
      </c>
      <c r="C55" s="22" t="s">
        <v>100</v>
      </c>
      <c r="D55" s="22"/>
      <c r="E55" s="22"/>
      <c r="F55" s="22"/>
      <c r="G55" s="24"/>
      <c r="H55" s="25"/>
      <c r="I55" s="25"/>
    </row>
    <row r="56" s="2" customFormat="true" ht="15.75" hidden="false" customHeight="true" outlineLevel="0" collapsed="false">
      <c r="A56" s="33" t="s">
        <v>101</v>
      </c>
      <c r="B56" s="34" t="s">
        <v>102</v>
      </c>
      <c r="C56" s="34" t="s">
        <v>102</v>
      </c>
      <c r="D56" s="34"/>
      <c r="E56" s="34"/>
      <c r="F56" s="34"/>
      <c r="G56" s="24"/>
      <c r="H56" s="25" t="n">
        <f aca="false">SUM(H54,H55)</f>
        <v>220</v>
      </c>
      <c r="I56" s="25" t="n">
        <f aca="false">SUM(I54,I55)</f>
        <v>0</v>
      </c>
    </row>
    <row r="57" customFormat="false" ht="15.75" hidden="false" customHeight="true" outlineLevel="0" collapsed="false">
      <c r="A57" s="35" t="s">
        <v>22</v>
      </c>
      <c r="B57" s="27" t="s">
        <v>103</v>
      </c>
      <c r="C57" s="27" t="s">
        <v>103</v>
      </c>
      <c r="D57" s="27"/>
      <c r="E57" s="27"/>
      <c r="F57" s="27"/>
      <c r="G57" s="29"/>
      <c r="H57" s="30"/>
      <c r="I57" s="30"/>
    </row>
    <row r="58" customFormat="false" ht="15.75" hidden="false" customHeight="true" outlineLevel="0" collapsed="false">
      <c r="A58" s="35" t="s">
        <v>32</v>
      </c>
      <c r="B58" s="27" t="s">
        <v>104</v>
      </c>
      <c r="C58" s="27" t="s">
        <v>104</v>
      </c>
      <c r="D58" s="27"/>
      <c r="E58" s="27"/>
      <c r="F58" s="27"/>
      <c r="G58" s="29"/>
      <c r="H58" s="30"/>
      <c r="I58" s="30"/>
    </row>
    <row r="59" customFormat="false" ht="12.75" hidden="false" customHeight="true" outlineLevel="0" collapsed="false">
      <c r="A59" s="20"/>
      <c r="B59" s="20"/>
      <c r="C59" s="20"/>
      <c r="D59" s="20"/>
      <c r="G59" s="37"/>
      <c r="H59" s="37"/>
      <c r="I59" s="37"/>
    </row>
    <row r="60" s="5" customFormat="true" ht="15" hidden="false" customHeight="true" outlineLevel="0" collapsed="false">
      <c r="A60" s="38" t="s">
        <v>105</v>
      </c>
      <c r="B60" s="38"/>
      <c r="C60" s="38"/>
      <c r="D60" s="38"/>
      <c r="E60" s="38"/>
      <c r="F60" s="38"/>
      <c r="G60" s="38"/>
      <c r="H60" s="39" t="s">
        <v>106</v>
      </c>
      <c r="I60" s="39"/>
    </row>
    <row r="61" s="9" customFormat="true" ht="15" hidden="false" customHeight="true" outlineLevel="0" collapsed="false">
      <c r="A61" s="40" t="s">
        <v>107</v>
      </c>
      <c r="B61" s="40"/>
      <c r="C61" s="40"/>
      <c r="D61" s="40"/>
      <c r="E61" s="40"/>
      <c r="F61" s="40"/>
      <c r="G61" s="41" t="s">
        <v>108</v>
      </c>
      <c r="H61" s="41" t="s">
        <v>109</v>
      </c>
      <c r="I61" s="41"/>
    </row>
    <row r="62" s="4" customFormat="true" ht="15" hidden="false" customHeight="true" outlineLevel="0" collapsed="false">
      <c r="A62" s="42"/>
      <c r="B62" s="42"/>
      <c r="C62" s="42"/>
      <c r="D62" s="42"/>
      <c r="E62" s="42"/>
      <c r="F62" s="42"/>
      <c r="G62" s="42"/>
      <c r="H62" s="43"/>
      <c r="I62" s="43"/>
    </row>
    <row r="63" s="5" customFormat="true" ht="12.75" hidden="false" customHeight="true" outlineLevel="0" collapsed="false">
      <c r="A63" s="38" t="s">
        <v>110</v>
      </c>
      <c r="B63" s="38"/>
      <c r="C63" s="38"/>
      <c r="D63" s="38"/>
      <c r="E63" s="38"/>
      <c r="F63" s="38"/>
      <c r="G63" s="38"/>
      <c r="H63" s="39" t="s">
        <v>111</v>
      </c>
      <c r="I63" s="39"/>
    </row>
    <row r="64" s="9" customFormat="true" ht="11.25" hidden="false" customHeight="true" outlineLevel="0" collapsed="false">
      <c r="A64" s="40" t="s">
        <v>112</v>
      </c>
      <c r="B64" s="40"/>
      <c r="C64" s="40"/>
      <c r="D64" s="40"/>
      <c r="E64" s="40"/>
      <c r="F64" s="40"/>
      <c r="G64" s="41" t="s">
        <v>113</v>
      </c>
      <c r="H64" s="41" t="s">
        <v>109</v>
      </c>
      <c r="I64" s="41"/>
    </row>
  </sheetData>
  <mergeCells count="63"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5:C15"/>
    <mergeCell ref="D15:F15"/>
    <mergeCell ref="A17:I17"/>
    <mergeCell ref="A18:I18"/>
    <mergeCell ref="A19:I19"/>
    <mergeCell ref="A20:B20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A60:F60"/>
    <mergeCell ref="H60:I60"/>
    <mergeCell ref="A61:F61"/>
    <mergeCell ref="H61:I61"/>
    <mergeCell ref="A63:F63"/>
    <mergeCell ref="H63:I63"/>
    <mergeCell ref="A64:F64"/>
    <mergeCell ref="H64:I64"/>
  </mergeCells>
  <printOptions headings="false" gridLines="false" gridLinesSet="true" horizontalCentered="true" verticalCentered="false"/>
  <pageMargins left="1.17708333333333" right="0.385416666666667" top="0.78125" bottom="0.385416666666667" header="0.511811023622047" footer="0.511811023622047"/>
  <pageSetup paperSize="9" scale="100" fitToWidth="1" fitToHeight="1" pageOrder="downThenOver" orientation="portrait" blackAndWhite="false" draft="false" cellComments="atEnd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LibreOffice/7.3.4.2$Windows_x86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2025-03-10T09:02:35Z</dcterms:created>
  <dc:creator>Liucija Levon</dc:creator>
  <dc:description/>
  <dc:language>lt-LT</dc:language>
  <cp:lastModifiedBy>Liucija Levon</cp:lastModifiedBy>
  <dcterms:modified xsi:type="dcterms:W3CDTF">2025-03-10T09:02:35Z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-466987993</vt:r8>
  </property>
  <property fmtid="{D5CDD505-2E9C-101B-9397-08002B2CF9AE}" pid="3" name="_AuthorEmail">
    <vt:lpwstr>regina.sitnikova@salcininkai.lt</vt:lpwstr>
  </property>
  <property fmtid="{D5CDD505-2E9C-101B-9397-08002B2CF9AE}" pid="4" name="_AuthorEmailDisplayName">
    <vt:lpwstr>Regina Sitnikova</vt:lpwstr>
  </property>
  <property fmtid="{D5CDD505-2E9C-101B-9397-08002B2CF9AE}" pid="5" name="_EmailSubject">
    <vt:lpwstr>2024 m finansinės ataskaitos</vt:lpwstr>
  </property>
  <property fmtid="{D5CDD505-2E9C-101B-9397-08002B2CF9AE}" pid="6" name="_NewReviewCycle">
    <vt:lpwstr/>
  </property>
  <property fmtid="{D5CDD505-2E9C-101B-9397-08002B2CF9AE}" pid="7" name="_ReviewingToolsShownOnce">
    <vt:lpwstr/>
  </property>
</Properties>
</file>